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0848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25" i="1"/>
  <c r="D43" s="1"/>
  <c r="F51" s="1"/>
  <c r="E24"/>
  <c r="C40" s="1"/>
  <c r="C48" s="1"/>
  <c r="I24"/>
  <c r="E25"/>
  <c r="D40" s="1"/>
  <c r="F48" s="1"/>
  <c r="D42"/>
  <c r="D39"/>
  <c r="G29" l="1"/>
  <c r="G28"/>
  <c r="C43"/>
  <c r="C51" s="1"/>
  <c r="F49" l="1"/>
  <c r="F52" s="1"/>
  <c r="J22"/>
  <c r="E46"/>
  <c r="J21"/>
  <c r="C46"/>
  <c r="C49" s="1"/>
  <c r="C52" l="1"/>
</calcChain>
</file>

<file path=xl/sharedStrings.xml><?xml version="1.0" encoding="utf-8"?>
<sst xmlns="http://schemas.openxmlformats.org/spreadsheetml/2006/main" count="30" uniqueCount="28">
  <si>
    <t>F1</t>
  </si>
  <si>
    <t>F2</t>
  </si>
  <si>
    <t>F2 = B</t>
  </si>
  <si>
    <t>F1 = A</t>
  </si>
  <si>
    <t xml:space="preserve">F1 + F2 = </t>
  </si>
  <si>
    <t>SOM</t>
  </si>
  <si>
    <t>LENGTE</t>
  </si>
  <si>
    <t>HOEK</t>
  </si>
  <si>
    <t>VECTOREN</t>
  </si>
  <si>
    <t>A</t>
  </si>
  <si>
    <t>B</t>
  </si>
  <si>
    <t>α</t>
  </si>
  <si>
    <t>β</t>
  </si>
  <si>
    <t>C</t>
  </si>
  <si>
    <t>ϕ</t>
  </si>
  <si>
    <r>
      <t xml:space="preserve">COS </t>
    </r>
    <r>
      <rPr>
        <b/>
        <sz val="11"/>
        <color theme="1"/>
        <rFont val="Calibri"/>
        <family val="2"/>
      </rPr>
      <t>α     =</t>
    </r>
  </si>
  <si>
    <r>
      <t xml:space="preserve">COS </t>
    </r>
    <r>
      <rPr>
        <b/>
        <sz val="11"/>
        <color theme="1"/>
        <rFont val="Calibri"/>
        <family val="2"/>
      </rPr>
      <t>β    =</t>
    </r>
  </si>
  <si>
    <r>
      <t xml:space="preserve">SIN </t>
    </r>
    <r>
      <rPr>
        <b/>
        <sz val="11"/>
        <color theme="1"/>
        <rFont val="Calibri"/>
        <family val="2"/>
      </rPr>
      <t>α</t>
    </r>
  </si>
  <si>
    <r>
      <t xml:space="preserve">SIN </t>
    </r>
    <r>
      <rPr>
        <b/>
        <sz val="11"/>
        <color theme="1"/>
        <rFont val="Calibri"/>
        <family val="2"/>
      </rPr>
      <t>β</t>
    </r>
  </si>
  <si>
    <r>
      <t xml:space="preserve">A COS </t>
    </r>
    <r>
      <rPr>
        <b/>
        <sz val="11"/>
        <color theme="1"/>
        <rFont val="Calibri"/>
        <family val="2"/>
      </rPr>
      <t>α  + B COS β</t>
    </r>
  </si>
  <si>
    <r>
      <t xml:space="preserve">A SIN α   + B SIN </t>
    </r>
    <r>
      <rPr>
        <b/>
        <sz val="11"/>
        <color theme="1"/>
        <rFont val="Calibri"/>
        <family val="2"/>
      </rPr>
      <t>β</t>
    </r>
  </si>
  <si>
    <r>
      <t xml:space="preserve">| F1 + F2 | = { (A COS </t>
    </r>
    <r>
      <rPr>
        <b/>
        <sz val="11"/>
        <color theme="1"/>
        <rFont val="Calibri"/>
        <family val="2"/>
      </rPr>
      <t>α + B COS β )</t>
    </r>
    <r>
      <rPr>
        <b/>
        <vertAlign val="superscript"/>
        <sz val="11"/>
        <color theme="1"/>
        <rFont val="Calibri"/>
        <family val="2"/>
      </rPr>
      <t xml:space="preserve">2 </t>
    </r>
    <r>
      <rPr>
        <b/>
        <sz val="11"/>
        <color theme="1"/>
        <rFont val="Calibri"/>
        <family val="2"/>
      </rPr>
      <t>+ (A SIN α + B SIN β )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}</t>
    </r>
    <r>
      <rPr>
        <b/>
        <vertAlign val="superscript"/>
        <sz val="11"/>
        <color theme="1"/>
        <rFont val="Calibri"/>
        <family val="2"/>
      </rPr>
      <t>0,5</t>
    </r>
    <r>
      <rPr>
        <b/>
        <sz val="11"/>
        <color theme="1"/>
        <rFont val="Calibri"/>
        <family val="2"/>
      </rPr>
      <t xml:space="preserve"> </t>
    </r>
  </si>
  <si>
    <r>
      <t>ϕ = TAN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{ (A SIN α + B SIN β )/(A COS α  + B COS β )}</t>
    </r>
  </si>
  <si>
    <t xml:space="preserve">      =</t>
  </si>
  <si>
    <t>FR = C</t>
  </si>
  <si>
    <r>
      <t xml:space="preserve">SIN </t>
    </r>
    <r>
      <rPr>
        <b/>
        <sz val="11"/>
        <color theme="1"/>
        <rFont val="Calibri"/>
        <family val="2"/>
      </rPr>
      <t>ϕ</t>
    </r>
  </si>
  <si>
    <r>
      <t xml:space="preserve">COS </t>
    </r>
    <r>
      <rPr>
        <b/>
        <sz val="11"/>
        <color theme="1"/>
        <rFont val="Calibri"/>
        <family val="2"/>
      </rPr>
      <t xml:space="preserve">ϕ     </t>
    </r>
  </si>
  <si>
    <t>GRADEN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</si>
</sst>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9.3043963254593201E-2"/>
          <c:y val="4.9424553974952025E-2"/>
          <c:w val="0.88324781277340358"/>
          <c:h val="0.88902954810206736"/>
        </c:manualLayout>
      </c:layout>
      <c:scatterChart>
        <c:scatterStyle val="smoothMarker"/>
        <c:ser>
          <c:idx val="0"/>
          <c:order val="0"/>
          <c:spPr>
            <a:ln>
              <a:solidFill>
                <a:schemeClr val="accent1"/>
              </a:solidFill>
              <a:tailEnd type="arrow"/>
            </a:ln>
          </c:spPr>
          <c:marker>
            <c:symbol val="none"/>
          </c:marker>
          <c:xVal>
            <c:numRef>
              <c:f>Blad1!$C$39:$C$52</c:f>
              <c:numCache>
                <c:formatCode>General</c:formatCode>
                <c:ptCount val="14"/>
                <c:pt idx="0">
                  <c:v>0</c:v>
                </c:pt>
                <c:pt idx="1">
                  <c:v>1.7320508075688774</c:v>
                </c:pt>
                <c:pt idx="3">
                  <c:v>0</c:v>
                </c:pt>
                <c:pt idx="4">
                  <c:v>2.8284271247461903</c:v>
                </c:pt>
                <c:pt idx="6">
                  <c:v>0</c:v>
                </c:pt>
                <c:pt idx="7">
                  <c:v>4.5604779323150675</c:v>
                </c:pt>
                <c:pt idx="9">
                  <c:v>1.7320508075688774</c:v>
                </c:pt>
                <c:pt idx="10">
                  <c:v>4.5604779323150675</c:v>
                </c:pt>
                <c:pt idx="12">
                  <c:v>2.8284271247461903</c:v>
                </c:pt>
                <c:pt idx="13">
                  <c:v>4.5604779323150675</c:v>
                </c:pt>
              </c:numCache>
            </c:numRef>
          </c:xVal>
          <c:yVal>
            <c:numRef>
              <c:f>Blad1!$D$39:$D$52</c:f>
              <c:numCache>
                <c:formatCode>General</c:formatCode>
                <c:ptCount val="14"/>
                <c:pt idx="0">
                  <c:v>0</c:v>
                </c:pt>
                <c:pt idx="1">
                  <c:v>0.99999999999999989</c:v>
                </c:pt>
                <c:pt idx="3">
                  <c:v>0</c:v>
                </c:pt>
                <c:pt idx="4">
                  <c:v>2.8284271247461898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Blad1!$C$39:$C$52</c:f>
              <c:numCache>
                <c:formatCode>General</c:formatCode>
                <c:ptCount val="14"/>
                <c:pt idx="0">
                  <c:v>0</c:v>
                </c:pt>
                <c:pt idx="1">
                  <c:v>1.7320508075688774</c:v>
                </c:pt>
                <c:pt idx="3">
                  <c:v>0</c:v>
                </c:pt>
                <c:pt idx="4">
                  <c:v>2.8284271247461903</c:v>
                </c:pt>
                <c:pt idx="6">
                  <c:v>0</c:v>
                </c:pt>
                <c:pt idx="7">
                  <c:v>4.5604779323150675</c:v>
                </c:pt>
                <c:pt idx="9">
                  <c:v>1.7320508075688774</c:v>
                </c:pt>
                <c:pt idx="10">
                  <c:v>4.5604779323150675</c:v>
                </c:pt>
                <c:pt idx="12">
                  <c:v>2.8284271247461903</c:v>
                </c:pt>
                <c:pt idx="13">
                  <c:v>4.5604779323150675</c:v>
                </c:pt>
              </c:numCache>
            </c:numRef>
          </c:xVal>
          <c:yVal>
            <c:numRef>
              <c:f>Blad1!$E$39:$E$52</c:f>
              <c:numCache>
                <c:formatCode>General</c:formatCode>
                <c:ptCount val="14"/>
                <c:pt idx="6">
                  <c:v>0</c:v>
                </c:pt>
                <c:pt idx="7">
                  <c:v>3.8284271247461898</c:v>
                </c:pt>
              </c:numCache>
            </c:numRef>
          </c:yVal>
          <c:smooth val="1"/>
        </c:ser>
        <c:ser>
          <c:idx val="2"/>
          <c:order val="2"/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Blad1!$C$39:$C$52</c:f>
              <c:numCache>
                <c:formatCode>General</c:formatCode>
                <c:ptCount val="14"/>
                <c:pt idx="0">
                  <c:v>0</c:v>
                </c:pt>
                <c:pt idx="1">
                  <c:v>1.7320508075688774</c:v>
                </c:pt>
                <c:pt idx="3">
                  <c:v>0</c:v>
                </c:pt>
                <c:pt idx="4">
                  <c:v>2.8284271247461903</c:v>
                </c:pt>
                <c:pt idx="6">
                  <c:v>0</c:v>
                </c:pt>
                <c:pt idx="7">
                  <c:v>4.5604779323150675</c:v>
                </c:pt>
                <c:pt idx="9">
                  <c:v>1.7320508075688774</c:v>
                </c:pt>
                <c:pt idx="10">
                  <c:v>4.5604779323150675</c:v>
                </c:pt>
                <c:pt idx="12">
                  <c:v>2.8284271247461903</c:v>
                </c:pt>
                <c:pt idx="13">
                  <c:v>4.5604779323150675</c:v>
                </c:pt>
              </c:numCache>
            </c:numRef>
          </c:xVal>
          <c:yVal>
            <c:numRef>
              <c:f>Blad1!$F$39:$F$52</c:f>
              <c:numCache>
                <c:formatCode>General</c:formatCode>
                <c:ptCount val="14"/>
                <c:pt idx="9">
                  <c:v>0.99999999999999989</c:v>
                </c:pt>
                <c:pt idx="10">
                  <c:v>3.8284271247461898</c:v>
                </c:pt>
                <c:pt idx="12">
                  <c:v>2.8284271247461898</c:v>
                </c:pt>
                <c:pt idx="13">
                  <c:v>3.8284271247461898</c:v>
                </c:pt>
              </c:numCache>
            </c:numRef>
          </c:yVal>
          <c:smooth val="1"/>
        </c:ser>
        <c:axId val="92669440"/>
        <c:axId val="92670976"/>
      </c:scatterChart>
      <c:valAx>
        <c:axId val="92669440"/>
        <c:scaling>
          <c:orientation val="minMax"/>
          <c:max val="8"/>
          <c:min val="-8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2670976"/>
        <c:crosses val="autoZero"/>
        <c:crossBetween val="midCat"/>
        <c:majorUnit val="1"/>
      </c:valAx>
      <c:valAx>
        <c:axId val="92670976"/>
        <c:scaling>
          <c:orientation val="minMax"/>
          <c:max val="8"/>
          <c:min val="-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2669440"/>
        <c:crosses val="autoZero"/>
        <c:crossBetween val="midCat"/>
        <c:majorUnit val="1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83820</xdr:rowOff>
    </xdr:from>
    <xdr:to>
      <xdr:col>10</xdr:col>
      <xdr:colOff>426720</xdr:colOff>
      <xdr:row>14</xdr:row>
      <xdr:rowOff>7620</xdr:rowOff>
    </xdr:to>
    <xdr:cxnSp macro="">
      <xdr:nvCxnSpPr>
        <xdr:cNvPr id="3" name="Rechte verbindingslijn met pijl 2"/>
        <xdr:cNvCxnSpPr/>
      </xdr:nvCxnSpPr>
      <xdr:spPr>
        <a:xfrm flipV="1">
          <a:off x="1219200" y="1546860"/>
          <a:ext cx="1645920" cy="83820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15240</xdr:rowOff>
    </xdr:from>
    <xdr:to>
      <xdr:col>9</xdr:col>
      <xdr:colOff>0</xdr:colOff>
      <xdr:row>13</xdr:row>
      <xdr:rowOff>167640</xdr:rowOff>
    </xdr:to>
    <xdr:cxnSp macro="">
      <xdr:nvCxnSpPr>
        <xdr:cNvPr id="5" name="Rechte verbindingslijn met pijl 4"/>
        <xdr:cNvCxnSpPr/>
      </xdr:nvCxnSpPr>
      <xdr:spPr>
        <a:xfrm flipV="1">
          <a:off x="1219200" y="1295400"/>
          <a:ext cx="609600" cy="106680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411480</xdr:colOff>
      <xdr:row>3</xdr:row>
      <xdr:rowOff>129540</xdr:rowOff>
    </xdr:from>
    <xdr:to>
      <xdr:col>11</xdr:col>
      <xdr:colOff>411480</xdr:colOff>
      <xdr:row>9</xdr:row>
      <xdr:rowOff>99060</xdr:rowOff>
    </xdr:to>
    <xdr:cxnSp macro="">
      <xdr:nvCxnSpPr>
        <xdr:cNvPr id="6" name="Rechte verbindingslijn met pijl 5"/>
        <xdr:cNvCxnSpPr/>
      </xdr:nvCxnSpPr>
      <xdr:spPr>
        <a:xfrm flipV="1">
          <a:off x="2849880" y="495300"/>
          <a:ext cx="609600" cy="1066800"/>
        </a:xfrm>
        <a:prstGeom prst="straightConnector1">
          <a:avLst/>
        </a:prstGeom>
        <a:ln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601980</xdr:colOff>
      <xdr:row>3</xdr:row>
      <xdr:rowOff>121920</xdr:rowOff>
    </xdr:from>
    <xdr:to>
      <xdr:col>11</xdr:col>
      <xdr:colOff>419100</xdr:colOff>
      <xdr:row>8</xdr:row>
      <xdr:rowOff>45720</xdr:rowOff>
    </xdr:to>
    <xdr:cxnSp macro="">
      <xdr:nvCxnSpPr>
        <xdr:cNvPr id="7" name="Rechte verbindingslijn met pijl 6"/>
        <xdr:cNvCxnSpPr/>
      </xdr:nvCxnSpPr>
      <xdr:spPr>
        <a:xfrm flipV="1">
          <a:off x="1821180" y="487680"/>
          <a:ext cx="1645920" cy="838200"/>
        </a:xfrm>
        <a:prstGeom prst="straightConnector1">
          <a:avLst/>
        </a:prstGeom>
        <a:ln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3</xdr:row>
      <xdr:rowOff>114300</xdr:rowOff>
    </xdr:from>
    <xdr:to>
      <xdr:col>11</xdr:col>
      <xdr:colOff>411480</xdr:colOff>
      <xdr:row>13</xdr:row>
      <xdr:rowOff>160020</xdr:rowOff>
    </xdr:to>
    <xdr:cxnSp macro="">
      <xdr:nvCxnSpPr>
        <xdr:cNvPr id="9" name="Rechte verbindingslijn met pijl 8"/>
        <xdr:cNvCxnSpPr/>
      </xdr:nvCxnSpPr>
      <xdr:spPr>
        <a:xfrm flipV="1">
          <a:off x="1257300" y="480060"/>
          <a:ext cx="2232660" cy="187452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586740</xdr:colOff>
      <xdr:row>22</xdr:row>
      <xdr:rowOff>175260</xdr:rowOff>
    </xdr:from>
    <xdr:to>
      <xdr:col>3</xdr:col>
      <xdr:colOff>30480</xdr:colOff>
      <xdr:row>25</xdr:row>
      <xdr:rowOff>30480</xdr:rowOff>
    </xdr:to>
    <xdr:sp macro="" textlink="">
      <xdr:nvSpPr>
        <xdr:cNvPr id="10" name="Vierkante haak links 9"/>
        <xdr:cNvSpPr/>
      </xdr:nvSpPr>
      <xdr:spPr>
        <a:xfrm>
          <a:off x="1805940" y="2735580"/>
          <a:ext cx="53340" cy="40386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358140</xdr:colOff>
      <xdr:row>22</xdr:row>
      <xdr:rowOff>167640</xdr:rowOff>
    </xdr:from>
    <xdr:to>
      <xdr:col>3</xdr:col>
      <xdr:colOff>403859</xdr:colOff>
      <xdr:row>25</xdr:row>
      <xdr:rowOff>53340</xdr:rowOff>
    </xdr:to>
    <xdr:sp macro="" textlink="">
      <xdr:nvSpPr>
        <xdr:cNvPr id="11" name="Vierkante haak rechts 10"/>
        <xdr:cNvSpPr/>
      </xdr:nvSpPr>
      <xdr:spPr>
        <a:xfrm>
          <a:off x="2186940" y="2727960"/>
          <a:ext cx="45719" cy="43434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586740</xdr:colOff>
      <xdr:row>22</xdr:row>
      <xdr:rowOff>175260</xdr:rowOff>
    </xdr:from>
    <xdr:to>
      <xdr:col>7</xdr:col>
      <xdr:colOff>30480</xdr:colOff>
      <xdr:row>25</xdr:row>
      <xdr:rowOff>30480</xdr:rowOff>
    </xdr:to>
    <xdr:sp macro="" textlink="">
      <xdr:nvSpPr>
        <xdr:cNvPr id="12" name="Vierkante haak links 11"/>
        <xdr:cNvSpPr/>
      </xdr:nvSpPr>
      <xdr:spPr>
        <a:xfrm>
          <a:off x="1805940" y="2735580"/>
          <a:ext cx="53340" cy="40386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358140</xdr:colOff>
      <xdr:row>22</xdr:row>
      <xdr:rowOff>167640</xdr:rowOff>
    </xdr:from>
    <xdr:to>
      <xdr:col>7</xdr:col>
      <xdr:colOff>403859</xdr:colOff>
      <xdr:row>25</xdr:row>
      <xdr:rowOff>53340</xdr:rowOff>
    </xdr:to>
    <xdr:sp macro="" textlink="">
      <xdr:nvSpPr>
        <xdr:cNvPr id="13" name="Vierkante haak rechts 12"/>
        <xdr:cNvSpPr/>
      </xdr:nvSpPr>
      <xdr:spPr>
        <a:xfrm>
          <a:off x="2186940" y="2727960"/>
          <a:ext cx="45719" cy="43434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579120</xdr:colOff>
      <xdr:row>26</xdr:row>
      <xdr:rowOff>160020</xdr:rowOff>
    </xdr:from>
    <xdr:to>
      <xdr:col>3</xdr:col>
      <xdr:colOff>22860</xdr:colOff>
      <xdr:row>29</xdr:row>
      <xdr:rowOff>15240</xdr:rowOff>
    </xdr:to>
    <xdr:sp macro="" textlink="">
      <xdr:nvSpPr>
        <xdr:cNvPr id="14" name="Vierkante haak links 13"/>
        <xdr:cNvSpPr/>
      </xdr:nvSpPr>
      <xdr:spPr>
        <a:xfrm>
          <a:off x="1798320" y="3451860"/>
          <a:ext cx="53340" cy="40386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472440</xdr:colOff>
      <xdr:row>26</xdr:row>
      <xdr:rowOff>175260</xdr:rowOff>
    </xdr:from>
    <xdr:to>
      <xdr:col>4</xdr:col>
      <xdr:colOff>518159</xdr:colOff>
      <xdr:row>29</xdr:row>
      <xdr:rowOff>60960</xdr:rowOff>
    </xdr:to>
    <xdr:sp macro="" textlink="">
      <xdr:nvSpPr>
        <xdr:cNvPr id="15" name="Vierkante haak rechts 14"/>
        <xdr:cNvSpPr/>
      </xdr:nvSpPr>
      <xdr:spPr>
        <a:xfrm>
          <a:off x="2910840" y="3467100"/>
          <a:ext cx="45719" cy="43434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53340</xdr:colOff>
      <xdr:row>22</xdr:row>
      <xdr:rowOff>175260</xdr:rowOff>
    </xdr:from>
    <xdr:to>
      <xdr:col>4</xdr:col>
      <xdr:colOff>106680</xdr:colOff>
      <xdr:row>25</xdr:row>
      <xdr:rowOff>30480</xdr:rowOff>
    </xdr:to>
    <xdr:sp macro="" textlink="">
      <xdr:nvSpPr>
        <xdr:cNvPr id="16" name="Vierkante haak links 15"/>
        <xdr:cNvSpPr/>
      </xdr:nvSpPr>
      <xdr:spPr>
        <a:xfrm>
          <a:off x="2522220" y="2735580"/>
          <a:ext cx="53340" cy="40386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571500</xdr:colOff>
      <xdr:row>22</xdr:row>
      <xdr:rowOff>175260</xdr:rowOff>
    </xdr:from>
    <xdr:to>
      <xdr:col>5</xdr:col>
      <xdr:colOff>7619</xdr:colOff>
      <xdr:row>25</xdr:row>
      <xdr:rowOff>60960</xdr:rowOff>
    </xdr:to>
    <xdr:sp macro="" textlink="">
      <xdr:nvSpPr>
        <xdr:cNvPr id="17" name="Vierkante haak rechts 16"/>
        <xdr:cNvSpPr/>
      </xdr:nvSpPr>
      <xdr:spPr>
        <a:xfrm>
          <a:off x="3040380" y="2735580"/>
          <a:ext cx="45719" cy="43434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15240</xdr:colOff>
      <xdr:row>23</xdr:row>
      <xdr:rowOff>0</xdr:rowOff>
    </xdr:from>
    <xdr:to>
      <xdr:col>8</xdr:col>
      <xdr:colOff>68580</xdr:colOff>
      <xdr:row>25</xdr:row>
      <xdr:rowOff>38100</xdr:rowOff>
    </xdr:to>
    <xdr:sp macro="" textlink="">
      <xdr:nvSpPr>
        <xdr:cNvPr id="18" name="Vierkante haak links 17"/>
        <xdr:cNvSpPr/>
      </xdr:nvSpPr>
      <xdr:spPr>
        <a:xfrm>
          <a:off x="4922520" y="2743200"/>
          <a:ext cx="53340" cy="40386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594360</xdr:colOff>
      <xdr:row>22</xdr:row>
      <xdr:rowOff>160020</xdr:rowOff>
    </xdr:from>
    <xdr:to>
      <xdr:col>9</xdr:col>
      <xdr:colOff>30479</xdr:colOff>
      <xdr:row>25</xdr:row>
      <xdr:rowOff>45720</xdr:rowOff>
    </xdr:to>
    <xdr:sp macro="" textlink="">
      <xdr:nvSpPr>
        <xdr:cNvPr id="19" name="Vierkante haak rechts 18"/>
        <xdr:cNvSpPr/>
      </xdr:nvSpPr>
      <xdr:spPr>
        <a:xfrm>
          <a:off x="5501640" y="2720340"/>
          <a:ext cx="45719" cy="43434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601980</xdr:colOff>
      <xdr:row>26</xdr:row>
      <xdr:rowOff>167640</xdr:rowOff>
    </xdr:from>
    <xdr:to>
      <xdr:col>6</xdr:col>
      <xdr:colOff>45720</xdr:colOff>
      <xdr:row>29</xdr:row>
      <xdr:rowOff>22860</xdr:rowOff>
    </xdr:to>
    <xdr:sp macro="" textlink="">
      <xdr:nvSpPr>
        <xdr:cNvPr id="20" name="Vierkante haak links 19"/>
        <xdr:cNvSpPr/>
      </xdr:nvSpPr>
      <xdr:spPr>
        <a:xfrm>
          <a:off x="3680460" y="3459480"/>
          <a:ext cx="53340" cy="40386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579120</xdr:colOff>
      <xdr:row>26</xdr:row>
      <xdr:rowOff>160020</xdr:rowOff>
    </xdr:from>
    <xdr:to>
      <xdr:col>7</xdr:col>
      <xdr:colOff>30480</xdr:colOff>
      <xdr:row>29</xdr:row>
      <xdr:rowOff>45720</xdr:rowOff>
    </xdr:to>
    <xdr:sp macro="" textlink="">
      <xdr:nvSpPr>
        <xdr:cNvPr id="21" name="Vierkante haak rechts 20"/>
        <xdr:cNvSpPr/>
      </xdr:nvSpPr>
      <xdr:spPr>
        <a:xfrm>
          <a:off x="4267200" y="3451860"/>
          <a:ext cx="60960" cy="43434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12</xdr:col>
      <xdr:colOff>586740</xdr:colOff>
      <xdr:row>3</xdr:row>
      <xdr:rowOff>175260</xdr:rowOff>
    </xdr:from>
    <xdr:to>
      <xdr:col>13</xdr:col>
      <xdr:colOff>30480</xdr:colOff>
      <xdr:row>6</xdr:row>
      <xdr:rowOff>30480</xdr:rowOff>
    </xdr:to>
    <xdr:sp macro="" textlink="">
      <xdr:nvSpPr>
        <xdr:cNvPr id="22" name="Vierkante haak links 21"/>
        <xdr:cNvSpPr/>
      </xdr:nvSpPr>
      <xdr:spPr>
        <a:xfrm>
          <a:off x="1836420" y="2735580"/>
          <a:ext cx="53340" cy="40386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13</xdr:col>
      <xdr:colOff>381000</xdr:colOff>
      <xdr:row>3</xdr:row>
      <xdr:rowOff>167640</xdr:rowOff>
    </xdr:from>
    <xdr:to>
      <xdr:col>13</xdr:col>
      <xdr:colOff>426719</xdr:colOff>
      <xdr:row>6</xdr:row>
      <xdr:rowOff>53340</xdr:rowOff>
    </xdr:to>
    <xdr:sp macro="" textlink="">
      <xdr:nvSpPr>
        <xdr:cNvPr id="23" name="Vierkante haak rechts 22"/>
        <xdr:cNvSpPr/>
      </xdr:nvSpPr>
      <xdr:spPr>
        <a:xfrm>
          <a:off x="4678680" y="350520"/>
          <a:ext cx="45719" cy="43434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266700</xdr:colOff>
      <xdr:row>0</xdr:row>
      <xdr:rowOff>38100</xdr:rowOff>
    </xdr:from>
    <xdr:to>
      <xdr:col>7</xdr:col>
      <xdr:colOff>327660</xdr:colOff>
      <xdr:row>22</xdr:row>
      <xdr:rowOff>53340</xdr:rowOff>
    </xdr:to>
    <xdr:graphicFrame macro="">
      <xdr:nvGraphicFramePr>
        <xdr:cNvPr id="25" name="Grafiek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52"/>
  <sheetViews>
    <sheetView tabSelected="1" workbookViewId="0">
      <selection activeCell="N25" sqref="N25"/>
    </sheetView>
  </sheetViews>
  <sheetFormatPr defaultRowHeight="14.4"/>
  <cols>
    <col min="2" max="2" width="9.33203125" customWidth="1"/>
  </cols>
  <sheetData>
    <row r="5" spans="9:14">
      <c r="M5" s="2" t="s">
        <v>24</v>
      </c>
      <c r="N5" s="1" t="s">
        <v>26</v>
      </c>
    </row>
    <row r="6" spans="9:14">
      <c r="M6" s="1"/>
      <c r="N6" s="1" t="s">
        <v>25</v>
      </c>
    </row>
    <row r="7" spans="9:14">
      <c r="M7" s="1"/>
      <c r="N7" s="1"/>
    </row>
    <row r="8" spans="9:14">
      <c r="I8" s="4" t="s">
        <v>1</v>
      </c>
    </row>
    <row r="10" spans="9:14">
      <c r="L10" s="1" t="s">
        <v>0</v>
      </c>
    </row>
    <row r="16" spans="9:14">
      <c r="I16" s="1" t="s">
        <v>9</v>
      </c>
      <c r="J16" s="1">
        <v>2</v>
      </c>
      <c r="L16" s="5"/>
    </row>
    <row r="17" spans="2:13">
      <c r="I17" s="1" t="s">
        <v>10</v>
      </c>
      <c r="J17" s="1">
        <v>4</v>
      </c>
      <c r="L17" s="5"/>
      <c r="M17" s="5"/>
    </row>
    <row r="18" spans="2:13">
      <c r="I18" s="3" t="s">
        <v>11</v>
      </c>
      <c r="J18" s="1">
        <v>30</v>
      </c>
      <c r="K18" s="1" t="s">
        <v>27</v>
      </c>
      <c r="L18" s="5"/>
      <c r="M18" s="5"/>
    </row>
    <row r="19" spans="2:13">
      <c r="I19" s="3" t="s">
        <v>12</v>
      </c>
      <c r="J19" s="1">
        <v>45</v>
      </c>
      <c r="K19" s="1" t="s">
        <v>27</v>
      </c>
    </row>
    <row r="20" spans="2:13">
      <c r="I20" s="1"/>
      <c r="J20" s="1"/>
    </row>
    <row r="21" spans="2:13">
      <c r="I21" s="1" t="s">
        <v>13</v>
      </c>
      <c r="J21" s="1">
        <f>(G28^2+G29^2)^0.5</f>
        <v>5.9543944461737741</v>
      </c>
    </row>
    <row r="22" spans="2:13">
      <c r="I22" s="3" t="s">
        <v>14</v>
      </c>
      <c r="J22" s="1">
        <f>(180/PI())*ATAN(G29/G28)</f>
        <v>40.012765274367517</v>
      </c>
      <c r="K22" s="1" t="s">
        <v>27</v>
      </c>
    </row>
    <row r="23" spans="2:13">
      <c r="B23" s="1"/>
      <c r="C23" s="1"/>
      <c r="D23" s="1"/>
      <c r="E23" s="1"/>
      <c r="F23" s="1"/>
      <c r="G23" s="1"/>
      <c r="H23" s="1"/>
      <c r="I23" s="1"/>
    </row>
    <row r="24" spans="2:13">
      <c r="B24" s="1" t="s">
        <v>8</v>
      </c>
      <c r="C24" s="2" t="s">
        <v>3</v>
      </c>
      <c r="D24" s="1" t="s">
        <v>15</v>
      </c>
      <c r="E24" s="1">
        <f>J16*COS(PI()*J18/180)</f>
        <v>1.7320508075688774</v>
      </c>
      <c r="F24" s="1"/>
      <c r="G24" s="2" t="s">
        <v>2</v>
      </c>
      <c r="H24" s="1" t="s">
        <v>16</v>
      </c>
      <c r="I24" s="1">
        <f>J17*COS(PI()*J19/180)</f>
        <v>2.8284271247461903</v>
      </c>
    </row>
    <row r="25" spans="2:13">
      <c r="B25" s="1"/>
      <c r="C25" s="1"/>
      <c r="D25" s="1" t="s">
        <v>17</v>
      </c>
      <c r="E25" s="1">
        <f>J16*SIN(PI()*J18/180)</f>
        <v>0.99999999999999989</v>
      </c>
      <c r="F25" s="1"/>
      <c r="G25" s="1"/>
      <c r="H25" s="1" t="s">
        <v>18</v>
      </c>
      <c r="I25" s="1">
        <f>J17*SIN(PI()*J19/180)</f>
        <v>2.8284271247461898</v>
      </c>
    </row>
    <row r="26" spans="2:13">
      <c r="B26" s="1"/>
      <c r="C26" s="1"/>
      <c r="D26" s="1"/>
      <c r="E26" s="1"/>
      <c r="F26" s="1"/>
      <c r="G26" s="1"/>
      <c r="H26" s="1"/>
      <c r="I26" s="1"/>
    </row>
    <row r="27" spans="2:13">
      <c r="B27" s="1"/>
      <c r="C27" s="1"/>
      <c r="D27" s="1"/>
      <c r="E27" s="1"/>
      <c r="F27" s="1"/>
      <c r="G27" s="1"/>
      <c r="H27" s="1"/>
      <c r="I27" s="1"/>
    </row>
    <row r="28" spans="2:13">
      <c r="B28" s="1" t="s">
        <v>5</v>
      </c>
      <c r="C28" s="1" t="s">
        <v>4</v>
      </c>
      <c r="D28" s="1" t="s">
        <v>19</v>
      </c>
      <c r="E28" s="1"/>
      <c r="F28" s="1" t="s">
        <v>23</v>
      </c>
      <c r="G28" s="1">
        <f>E24+I24</f>
        <v>4.5604779323150675</v>
      </c>
      <c r="H28" s="1"/>
      <c r="I28" s="1"/>
    </row>
    <row r="29" spans="2:13">
      <c r="B29" s="1"/>
      <c r="C29" s="1"/>
      <c r="D29" s="1" t="s">
        <v>20</v>
      </c>
      <c r="E29" s="1"/>
      <c r="F29" s="1"/>
      <c r="G29" s="1">
        <f>E25+I25</f>
        <v>3.8284271247461898</v>
      </c>
      <c r="H29" s="1"/>
      <c r="I29" s="1"/>
    </row>
    <row r="30" spans="2:13">
      <c r="B30" s="1"/>
      <c r="C30" s="1"/>
      <c r="D30" s="1"/>
      <c r="E30" s="1"/>
      <c r="F30" s="1"/>
      <c r="G30" s="1"/>
      <c r="H30" s="1"/>
      <c r="I30" s="1"/>
    </row>
    <row r="31" spans="2:13" ht="16.2">
      <c r="B31" s="1" t="s">
        <v>6</v>
      </c>
      <c r="C31" s="1" t="s">
        <v>21</v>
      </c>
      <c r="D31" s="1"/>
      <c r="E31" s="1"/>
      <c r="F31" s="1"/>
      <c r="G31" s="1"/>
      <c r="H31" s="1"/>
      <c r="I31" s="1"/>
    </row>
    <row r="32" spans="2:13">
      <c r="B32" s="1"/>
      <c r="C32" s="1"/>
      <c r="D32" s="1"/>
      <c r="E32" s="1"/>
      <c r="F32" s="1"/>
      <c r="G32" s="1"/>
      <c r="H32" s="1"/>
      <c r="I32" s="1"/>
    </row>
    <row r="33" spans="2:9" ht="16.2">
      <c r="B33" s="1" t="s">
        <v>7</v>
      </c>
      <c r="C33" s="3" t="s">
        <v>22</v>
      </c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9" spans="2:9">
      <c r="C39">
        <v>0</v>
      </c>
      <c r="D39">
        <f>0</f>
        <v>0</v>
      </c>
    </row>
    <row r="40" spans="2:9">
      <c r="C40">
        <f>E24</f>
        <v>1.7320508075688774</v>
      </c>
      <c r="D40">
        <f>E25</f>
        <v>0.99999999999999989</v>
      </c>
    </row>
    <row r="42" spans="2:9">
      <c r="C42">
        <v>0</v>
      </c>
      <c r="D42">
        <f>0</f>
        <v>0</v>
      </c>
    </row>
    <row r="43" spans="2:9">
      <c r="C43">
        <f>I24</f>
        <v>2.8284271247461903</v>
      </c>
      <c r="D43">
        <f>I25</f>
        <v>2.8284271247461898</v>
      </c>
    </row>
    <row r="45" spans="2:9">
      <c r="C45">
        <v>0</v>
      </c>
      <c r="E45">
        <v>0</v>
      </c>
    </row>
    <row r="46" spans="2:9">
      <c r="C46">
        <f>G28</f>
        <v>4.5604779323150675</v>
      </c>
      <c r="E46">
        <f>G29</f>
        <v>3.8284271247461898</v>
      </c>
    </row>
    <row r="48" spans="2:9">
      <c r="C48">
        <f>C40</f>
        <v>1.7320508075688774</v>
      </c>
      <c r="F48">
        <f>D40</f>
        <v>0.99999999999999989</v>
      </c>
    </row>
    <row r="49" spans="3:6">
      <c r="C49">
        <f>C46</f>
        <v>4.5604779323150675</v>
      </c>
      <c r="F49">
        <f>E46</f>
        <v>3.8284271247461898</v>
      </c>
    </row>
    <row r="51" spans="3:6">
      <c r="C51">
        <f>C43</f>
        <v>2.8284271247461903</v>
      </c>
      <c r="F51">
        <f>D43</f>
        <v>2.8284271247461898</v>
      </c>
    </row>
    <row r="52" spans="3:6">
      <c r="C52">
        <f>C46</f>
        <v>4.5604779323150675</v>
      </c>
      <c r="F52">
        <f>F49</f>
        <v>3.8284271247461898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2012-02-01T15:11:01Z</dcterms:created>
  <dcterms:modified xsi:type="dcterms:W3CDTF">2012-02-07T18:11:31Z</dcterms:modified>
</cp:coreProperties>
</file>